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. DP\4. Санхүү\@2025\4. 2025 оны жилийн эцэсийн тайлан\1. Задаргаанууд\4. Хандивын тайлан\"/>
    </mc:Choice>
  </mc:AlternateContent>
  <xr:revisionPtr revIDLastSave="0" documentId="13_ncr:1_{D4973E52-1380-4DA4-9B41-A42CF5B83B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 Хувь хүн" sheetId="1" r:id="rId1"/>
  </sheets>
  <definedNames>
    <definedName name="_xlnm.Print_Titles" localSheetId="0">'1. Хувь хүн'!$5:$6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" l="1"/>
  <c r="H44" i="1" l="1"/>
  <c r="H13" i="1" l="1"/>
  <c r="H41" i="1"/>
  <c r="H56" i="1"/>
  <c r="H55" i="1"/>
  <c r="H52" i="1"/>
  <c r="H51" i="1"/>
  <c r="H50" i="1"/>
  <c r="H49" i="1"/>
  <c r="H48" i="1"/>
  <c r="H47" i="1"/>
  <c r="H46" i="1"/>
  <c r="H45" i="1"/>
  <c r="H43" i="1"/>
  <c r="H42" i="1"/>
  <c r="H39" i="1"/>
  <c r="H38" i="1"/>
  <c r="H37" i="1"/>
  <c r="H36" i="1"/>
  <c r="H35" i="1"/>
  <c r="H34" i="1"/>
  <c r="H33" i="1"/>
  <c r="H32" i="1"/>
  <c r="H30" i="1"/>
  <c r="H29" i="1"/>
  <c r="H28" i="1"/>
  <c r="H26" i="1"/>
  <c r="H25" i="1"/>
  <c r="H24" i="1"/>
  <c r="H23" i="1"/>
  <c r="H22" i="1"/>
  <c r="H21" i="1"/>
  <c r="H14" i="1" l="1"/>
  <c r="H15" i="1"/>
  <c r="H16" i="1"/>
  <c r="H17" i="1"/>
  <c r="H18" i="1"/>
  <c r="H19" i="1"/>
  <c r="H20" i="1"/>
  <c r="H12" i="1"/>
  <c r="H57" i="1" l="1"/>
</calcChain>
</file>

<file path=xl/sharedStrings.xml><?xml version="1.0" encoding="utf-8"?>
<sst xmlns="http://schemas.openxmlformats.org/spreadsheetml/2006/main" count="305" uniqueCount="183">
  <si>
    <t xml:space="preserve">Дүн </t>
  </si>
  <si>
    <t>Өгсөн огноо</t>
  </si>
  <si>
    <t>Ургийн овог</t>
  </si>
  <si>
    <t>Эцэг эхийн нэр</t>
  </si>
  <si>
    <t>Өөрийн нэр</t>
  </si>
  <si>
    <t>Нийт дүн</t>
  </si>
  <si>
    <t xml:space="preserve">Мөнгөн </t>
  </si>
  <si>
    <t>ХАНДИВЫН ТАЙЛАН</t>
  </si>
  <si>
    <t>Маягт 2</t>
  </si>
  <si>
    <t>ХАНДИВЫН МЭДЭЭЛЭЛ</t>
  </si>
  <si>
    <t>ХАНДИВЛАГЧ ИРГЭНИЙ МЭДЭЭЛЭЛ***</t>
  </si>
  <si>
    <t>Нийт хандив***</t>
  </si>
  <si>
    <t>Хэлбэр (мөнгөн* мөнгөн бус**)</t>
  </si>
  <si>
    <t>Регистрийн дугаар</t>
  </si>
  <si>
    <t>Анхбаяр</t>
  </si>
  <si>
    <t>Гантулга</t>
  </si>
  <si>
    <t>Энхболд</t>
  </si>
  <si>
    <t>Бат-Эрдэнэ</t>
  </si>
  <si>
    <t>Боржигон</t>
  </si>
  <si>
    <t>ЕВ80062317</t>
  </si>
  <si>
    <t>Эрдэнэболд</t>
  </si>
  <si>
    <t>2025.12.09</t>
  </si>
  <si>
    <t>Энхжаргал</t>
  </si>
  <si>
    <t>2025.12.24</t>
  </si>
  <si>
    <t>ЛЮ88091675</t>
  </si>
  <si>
    <t>Гуталчин</t>
  </si>
  <si>
    <t>Бат-Очир</t>
  </si>
  <si>
    <t>Мөнх-Амар</t>
  </si>
  <si>
    <t>ЧО60092330</t>
  </si>
  <si>
    <t>Хиад боржигон</t>
  </si>
  <si>
    <t>Гочоодорж</t>
  </si>
  <si>
    <t>2025.12.25</t>
  </si>
  <si>
    <t>2025.12.26</t>
  </si>
  <si>
    <t>2025.12.27</t>
  </si>
  <si>
    <t>2025.12.28</t>
  </si>
  <si>
    <t>2025.12.29</t>
  </si>
  <si>
    <t>2025.12.30</t>
  </si>
  <si>
    <t>2025.12.31</t>
  </si>
  <si>
    <t>КЮ76073001</t>
  </si>
  <si>
    <t>Сүхээ</t>
  </si>
  <si>
    <t>Номинцэцэг</t>
  </si>
  <si>
    <t>КЮ82090161</t>
  </si>
  <si>
    <t>Боржгон</t>
  </si>
  <si>
    <t>Цагаанчулуун</t>
  </si>
  <si>
    <t>Болормаа</t>
  </si>
  <si>
    <t>КЮ83101910</t>
  </si>
  <si>
    <t>Шарнууд</t>
  </si>
  <si>
    <t>Түвшинтөр</t>
  </si>
  <si>
    <t>Энхтайван</t>
  </si>
  <si>
    <t>ОО90020511</t>
  </si>
  <si>
    <t>Цорос</t>
  </si>
  <si>
    <t>Дорлиг</t>
  </si>
  <si>
    <t>Дамжин</t>
  </si>
  <si>
    <t>ОЮ89090632</t>
  </si>
  <si>
    <t>Борлууд</t>
  </si>
  <si>
    <t>Цэцээ</t>
  </si>
  <si>
    <t>Батхуяг</t>
  </si>
  <si>
    <t>ОЮ90110756</t>
  </si>
  <si>
    <t>Өлзийтогтох</t>
  </si>
  <si>
    <t>Цэдэн-Иш</t>
  </si>
  <si>
    <t>ОС76102603</t>
  </si>
  <si>
    <t>Зургаадай</t>
  </si>
  <si>
    <t>Даваагомбо</t>
  </si>
  <si>
    <t>Ганчимэг</t>
  </si>
  <si>
    <t>УХ88101649</t>
  </si>
  <si>
    <t>Боржигин</t>
  </si>
  <si>
    <t>Баатар</t>
  </si>
  <si>
    <t>ХИ79020461</t>
  </si>
  <si>
    <t>Олхонууд</t>
  </si>
  <si>
    <t>Лувсанжамба</t>
  </si>
  <si>
    <t>Энхсайхан</t>
  </si>
  <si>
    <t>ЛЮ00260603</t>
  </si>
  <si>
    <t>Дорж</t>
  </si>
  <si>
    <t>Насанбаяр</t>
  </si>
  <si>
    <t>Нандинцэцэг</t>
  </si>
  <si>
    <t>ОО68072376</t>
  </si>
  <si>
    <t>Тайж</t>
  </si>
  <si>
    <t>Амар</t>
  </si>
  <si>
    <t>Алгаа</t>
  </si>
  <si>
    <t>ЕГ83051909</t>
  </si>
  <si>
    <t>Дөч</t>
  </si>
  <si>
    <t>Дулам</t>
  </si>
  <si>
    <t>Дайрийжав</t>
  </si>
  <si>
    <t>ЕЮ69011303</t>
  </si>
  <si>
    <t>Мандал</t>
  </si>
  <si>
    <t>Дашзэвэг</t>
  </si>
  <si>
    <t>Мөнхжаргал</t>
  </si>
  <si>
    <t>ЖЮ87080273</t>
  </si>
  <si>
    <t>Шар Цахар</t>
  </si>
  <si>
    <t>Эрхэмбаатар</t>
  </si>
  <si>
    <t>Төмөрбаатар</t>
  </si>
  <si>
    <t>ЖЯ85042176</t>
  </si>
  <si>
    <t>Иөншөөбү</t>
  </si>
  <si>
    <t>Эрдэнэчимэг</t>
  </si>
  <si>
    <t>Баатарсүх</t>
  </si>
  <si>
    <t>СИ85072603</t>
  </si>
  <si>
    <t>Төдөгтэй хануул</t>
  </si>
  <si>
    <t>Банзрагч</t>
  </si>
  <si>
    <t>Хэрлэнчимэг</t>
  </si>
  <si>
    <t>СА90111002</t>
  </si>
  <si>
    <t>Тугчин</t>
  </si>
  <si>
    <t>Туваанжав</t>
  </si>
  <si>
    <t>Мөнхцэцэг</t>
  </si>
  <si>
    <t>АЭ72012669</t>
  </si>
  <si>
    <t>Хаад боржигон</t>
  </si>
  <si>
    <t>Лувсандагва</t>
  </si>
  <si>
    <t>Сайнтөгс</t>
  </si>
  <si>
    <t>СТ83031517</t>
  </si>
  <si>
    <t>Орлой</t>
  </si>
  <si>
    <t>Жамбалсүрэн</t>
  </si>
  <si>
    <t>Равжих</t>
  </si>
  <si>
    <t>УП99081756</t>
  </si>
  <si>
    <t>Сүмбэр Уул Боржигон</t>
  </si>
  <si>
    <t>Хүдрээ</t>
  </si>
  <si>
    <t>Мягмардорж</t>
  </si>
  <si>
    <t>ХО76020275</t>
  </si>
  <si>
    <t>Цэцэн сартуул</t>
  </si>
  <si>
    <t>Ганбаатар</t>
  </si>
  <si>
    <t>НЮ65032905</t>
  </si>
  <si>
    <t>Бадарч</t>
  </si>
  <si>
    <t>НЭ84070308</t>
  </si>
  <si>
    <t>Жаргалсайхан</t>
  </si>
  <si>
    <t>Ариунбулаг</t>
  </si>
  <si>
    <t>ЙК87121719</t>
  </si>
  <si>
    <t>Ганган</t>
  </si>
  <si>
    <t>Амгалан</t>
  </si>
  <si>
    <t>Цэрэнтогтох</t>
  </si>
  <si>
    <t>МЮ85112910</t>
  </si>
  <si>
    <t>Их сул</t>
  </si>
  <si>
    <t>Төмөртогоо</t>
  </si>
  <si>
    <t>ГЮ83062505</t>
  </si>
  <si>
    <t>Соном</t>
  </si>
  <si>
    <t>Чунагсүрэн</t>
  </si>
  <si>
    <t>Оюун-Эрдэнэ</t>
  </si>
  <si>
    <t>ИН89123119</t>
  </si>
  <si>
    <t>Батсайхан</t>
  </si>
  <si>
    <t>Төрмөнх</t>
  </si>
  <si>
    <t>ПЯ71013011</t>
  </si>
  <si>
    <t>Сэрвэд</t>
  </si>
  <si>
    <t>Самбуу</t>
  </si>
  <si>
    <t>Амарсайхан</t>
  </si>
  <si>
    <t>ПК98080400</t>
  </si>
  <si>
    <t>Хүнхээр</t>
  </si>
  <si>
    <t>Баяр</t>
  </si>
  <si>
    <t>ПЮ92100807</t>
  </si>
  <si>
    <t>Дөш</t>
  </si>
  <si>
    <t>Ганхуяг</t>
  </si>
  <si>
    <t>Марал</t>
  </si>
  <si>
    <t>ХЗ78101811</t>
  </si>
  <si>
    <t>Ганзориг</t>
  </si>
  <si>
    <t>Баатарзориг</t>
  </si>
  <si>
    <t>АА86122800</t>
  </si>
  <si>
    <t>Даваасамбуу</t>
  </si>
  <si>
    <t>Хишигжаргал</t>
  </si>
  <si>
    <t>ОЭ60121501</t>
  </si>
  <si>
    <t>Шангас</t>
  </si>
  <si>
    <t>Батаа</t>
  </si>
  <si>
    <t>Жавзанлхам</t>
  </si>
  <si>
    <t xml:space="preserve">АРДЧИЛСАН НАМ: </t>
  </si>
  <si>
    <t>Тайж Нар</t>
  </si>
  <si>
    <t>Төгс</t>
  </si>
  <si>
    <t>Хаянхярваа</t>
  </si>
  <si>
    <t>ЧЛ84071511</t>
  </si>
  <si>
    <t>Тамжаа</t>
  </si>
  <si>
    <t>ТА73102310</t>
  </si>
  <si>
    <t>Цагаагчууд</t>
  </si>
  <si>
    <t>Батсүх</t>
  </si>
  <si>
    <t>Баянмөнх</t>
  </si>
  <si>
    <t>ХП81120876</t>
  </si>
  <si>
    <t>Даваасүрэн</t>
  </si>
  <si>
    <t>Энхтөр</t>
  </si>
  <si>
    <t>Хатиган</t>
  </si>
  <si>
    <t xml:space="preserve">Бадам </t>
  </si>
  <si>
    <t>ХМ86100177</t>
  </si>
  <si>
    <t>Тангуд</t>
  </si>
  <si>
    <t>Бишээ</t>
  </si>
  <si>
    <t>Эрдэнэсүх</t>
  </si>
  <si>
    <t>ЙЭ62022807</t>
  </si>
  <si>
    <t>ЙК80090204</t>
  </si>
  <si>
    <t>Бадамдорж</t>
  </si>
  <si>
    <t>Пунсалмаа</t>
  </si>
  <si>
    <t>ВЖ80050614</t>
  </si>
  <si>
    <t>Хөх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</si>
</sst>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u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center"/>
    </xf>
    <xf numFmtId="165" fontId="2" fillId="0" borderId="0" xfId="1" applyNumberFormat="1" applyFont="1" applyAlignment="1">
      <alignment vertical="center"/>
    </xf>
    <xf numFmtId="14" fontId="2" fillId="0" borderId="0" xfId="1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43" fontId="3" fillId="2" borderId="1" xfId="1" applyFont="1" applyFill="1" applyBorder="1" applyAlignment="1">
      <alignment vertical="center"/>
    </xf>
    <xf numFmtId="164" fontId="2" fillId="0" borderId="0" xfId="1" applyNumberFormat="1" applyFont="1" applyAlignment="1">
      <alignment horizontal="left" vertical="center"/>
    </xf>
    <xf numFmtId="165" fontId="2" fillId="0" borderId="0" xfId="1" applyNumberFormat="1" applyFont="1" applyAlignment="1">
      <alignment horizontal="left" vertical="center"/>
    </xf>
    <xf numFmtId="164" fontId="3" fillId="2" borderId="1" xfId="1" applyNumberFormat="1" applyFont="1" applyFill="1" applyBorder="1" applyAlignment="1">
      <alignment horizontal="left" vertical="center"/>
    </xf>
    <xf numFmtId="164" fontId="3" fillId="2" borderId="1" xfId="1" applyNumberFormat="1" applyFont="1" applyFill="1" applyBorder="1" applyAlignment="1">
      <alignment horizontal="left" vertical="center" wrapText="1"/>
    </xf>
    <xf numFmtId="43" fontId="3" fillId="2" borderId="1" xfId="1" applyFont="1" applyFill="1" applyBorder="1" applyAlignment="1">
      <alignment horizontal="left" vertical="center"/>
    </xf>
    <xf numFmtId="14" fontId="2" fillId="0" borderId="0" xfId="1" applyNumberFormat="1" applyFont="1" applyAlignment="1">
      <alignment horizontal="right" vertical="center"/>
    </xf>
    <xf numFmtId="165" fontId="3" fillId="2" borderId="1" xfId="1" applyNumberFormat="1" applyFont="1" applyFill="1" applyBorder="1" applyAlignment="1">
      <alignment horizontal="left" vertical="center"/>
    </xf>
    <xf numFmtId="165" fontId="3" fillId="0" borderId="0" xfId="1" applyNumberFormat="1" applyFont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165" fontId="2" fillId="0" borderId="1" xfId="1" applyNumberFormat="1" applyFont="1" applyFill="1" applyBorder="1" applyAlignment="1">
      <alignment horizontal="center" vertical="center"/>
    </xf>
    <xf numFmtId="14" fontId="2" fillId="0" borderId="1" xfId="1" applyNumberFormat="1" applyFont="1" applyFill="1" applyBorder="1" applyAlignment="1">
      <alignment horizontal="left" vertical="center" wrapText="1"/>
    </xf>
    <xf numFmtId="165" fontId="2" fillId="0" borderId="1" xfId="1" applyNumberFormat="1" applyFont="1" applyFill="1" applyBorder="1" applyAlignment="1">
      <alignment horizontal="left" vertical="center"/>
    </xf>
    <xf numFmtId="165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left" vertical="center" wrapText="1"/>
    </xf>
    <xf numFmtId="165" fontId="2" fillId="0" borderId="1" xfId="1" applyNumberFormat="1" applyFont="1" applyFill="1" applyBorder="1" applyAlignment="1">
      <alignment vertical="center" wrapText="1"/>
    </xf>
    <xf numFmtId="14" fontId="2" fillId="0" borderId="1" xfId="0" applyNumberFormat="1" applyFont="1" applyBorder="1" applyAlignment="1">
      <alignment horizontal="left" vertical="center" wrapText="1"/>
    </xf>
    <xf numFmtId="165" fontId="3" fillId="2" borderId="1" xfId="1" applyNumberFormat="1" applyFont="1" applyFill="1" applyBorder="1" applyAlignment="1">
      <alignment horizontal="left" vertical="center"/>
    </xf>
    <xf numFmtId="164" fontId="3" fillId="0" borderId="0" xfId="1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7"/>
  <sheetViews>
    <sheetView tabSelected="1" zoomScale="115" zoomScaleNormal="115" workbookViewId="0">
      <pane xSplit="1" ySplit="6" topLeftCell="B28" activePane="bottomRight" state="frozen"/>
      <selection pane="topRight" activeCell="B1" sqref="B1"/>
      <selection pane="bottomLeft" activeCell="A7" sqref="A7"/>
      <selection pane="bottomRight" activeCell="H8" sqref="H8"/>
    </sheetView>
  </sheetViews>
  <sheetFormatPr defaultRowHeight="12.75" x14ac:dyDescent="0.25"/>
  <cols>
    <col min="1" max="1" width="16.5703125" style="1" customWidth="1"/>
    <col min="2" max="2" width="15" style="2" bestFit="1" customWidth="1"/>
    <col min="3" max="3" width="12.28515625" style="3" bestFit="1" customWidth="1"/>
    <col min="4" max="4" width="13.5703125" style="3" customWidth="1"/>
    <col min="5" max="5" width="20.42578125" style="11" bestFit="1" customWidth="1"/>
    <col min="6" max="6" width="16.5703125" style="11" bestFit="1" customWidth="1"/>
    <col min="7" max="7" width="16.85546875" style="11" customWidth="1"/>
    <col min="8" max="8" width="16.28515625" style="12" bestFit="1" customWidth="1"/>
    <col min="9" max="16384" width="9.140625" style="1"/>
  </cols>
  <sheetData>
    <row r="1" spans="1:8" x14ac:dyDescent="0.25">
      <c r="H1" s="18" t="s">
        <v>8</v>
      </c>
    </row>
    <row r="2" spans="1:8" x14ac:dyDescent="0.25">
      <c r="A2" s="29" t="s">
        <v>7</v>
      </c>
      <c r="B2" s="29"/>
      <c r="C2" s="29"/>
      <c r="D2" s="29"/>
      <c r="E2" s="29"/>
      <c r="F2" s="29"/>
      <c r="G2" s="29"/>
      <c r="H2" s="29"/>
    </row>
    <row r="3" spans="1:8" x14ac:dyDescent="0.25">
      <c r="A3" s="4" t="s">
        <v>158</v>
      </c>
    </row>
    <row r="4" spans="1:8" x14ac:dyDescent="0.25">
      <c r="H4" s="16">
        <v>46030</v>
      </c>
    </row>
    <row r="5" spans="1:8" ht="18" customHeight="1" x14ac:dyDescent="0.25">
      <c r="A5" s="30" t="s">
        <v>9</v>
      </c>
      <c r="B5" s="30"/>
      <c r="C5" s="30"/>
      <c r="D5" s="31" t="s">
        <v>10</v>
      </c>
      <c r="E5" s="31"/>
      <c r="F5" s="31"/>
      <c r="G5" s="31"/>
      <c r="H5" s="28" t="s">
        <v>11</v>
      </c>
    </row>
    <row r="6" spans="1:8" s="5" customFormat="1" x14ac:dyDescent="0.25">
      <c r="A6" s="7" t="s">
        <v>12</v>
      </c>
      <c r="B6" s="6" t="s">
        <v>0</v>
      </c>
      <c r="C6" s="8" t="s">
        <v>1</v>
      </c>
      <c r="D6" s="8" t="s">
        <v>13</v>
      </c>
      <c r="E6" s="13" t="s">
        <v>2</v>
      </c>
      <c r="F6" s="14" t="s">
        <v>3</v>
      </c>
      <c r="G6" s="13" t="s">
        <v>4</v>
      </c>
      <c r="H6" s="28"/>
    </row>
    <row r="7" spans="1:8" s="5" customFormat="1" x14ac:dyDescent="0.25">
      <c r="A7" s="19" t="s">
        <v>6</v>
      </c>
      <c r="B7" s="20">
        <v>1000000</v>
      </c>
      <c r="C7" s="21">
        <v>45827</v>
      </c>
      <c r="D7" s="19" t="s">
        <v>164</v>
      </c>
      <c r="E7" s="19" t="s">
        <v>165</v>
      </c>
      <c r="F7" s="19" t="s">
        <v>166</v>
      </c>
      <c r="G7" s="19" t="s">
        <v>167</v>
      </c>
      <c r="H7" s="22">
        <v>1000000</v>
      </c>
    </row>
    <row r="8" spans="1:8" s="5" customFormat="1" x14ac:dyDescent="0.25">
      <c r="A8" s="19" t="s">
        <v>6</v>
      </c>
      <c r="B8" s="20">
        <v>4000000</v>
      </c>
      <c r="C8" s="21">
        <v>45846</v>
      </c>
      <c r="D8" s="19" t="s">
        <v>168</v>
      </c>
      <c r="E8" s="19" t="s">
        <v>18</v>
      </c>
      <c r="F8" s="19" t="s">
        <v>169</v>
      </c>
      <c r="G8" s="19" t="s">
        <v>170</v>
      </c>
      <c r="H8" s="22">
        <v>4000000</v>
      </c>
    </row>
    <row r="9" spans="1:8" s="5" customFormat="1" x14ac:dyDescent="0.25">
      <c r="A9" s="19" t="s">
        <v>6</v>
      </c>
      <c r="B9" s="20">
        <v>100000</v>
      </c>
      <c r="C9" s="21">
        <v>45846</v>
      </c>
      <c r="D9" s="19" t="s">
        <v>177</v>
      </c>
      <c r="E9" s="19" t="s">
        <v>171</v>
      </c>
      <c r="F9" s="19" t="s">
        <v>172</v>
      </c>
      <c r="G9" s="19" t="s">
        <v>102</v>
      </c>
      <c r="H9" s="22">
        <v>100000</v>
      </c>
    </row>
    <row r="10" spans="1:8" s="5" customFormat="1" x14ac:dyDescent="0.25">
      <c r="A10" s="19" t="s">
        <v>6</v>
      </c>
      <c r="B10" s="20">
        <v>3000000</v>
      </c>
      <c r="C10" s="21">
        <v>45846</v>
      </c>
      <c r="D10" s="19" t="s">
        <v>173</v>
      </c>
      <c r="E10" s="19" t="s">
        <v>174</v>
      </c>
      <c r="F10" s="19" t="s">
        <v>175</v>
      </c>
      <c r="G10" s="19" t="s">
        <v>176</v>
      </c>
      <c r="H10" s="22">
        <v>3000000</v>
      </c>
    </row>
    <row r="11" spans="1:8" s="5" customFormat="1" x14ac:dyDescent="0.25">
      <c r="A11" s="19" t="s">
        <v>6</v>
      </c>
      <c r="B11" s="20">
        <v>9504000</v>
      </c>
      <c r="C11" s="21">
        <v>45960</v>
      </c>
      <c r="D11" s="19" t="s">
        <v>178</v>
      </c>
      <c r="E11" s="19" t="s">
        <v>18</v>
      </c>
      <c r="F11" s="19" t="s">
        <v>179</v>
      </c>
      <c r="G11" s="19" t="s">
        <v>180</v>
      </c>
      <c r="H11" s="22">
        <v>9504000</v>
      </c>
    </row>
    <row r="12" spans="1:8" x14ac:dyDescent="0.25">
      <c r="A12" s="19" t="s">
        <v>6</v>
      </c>
      <c r="B12" s="23">
        <v>1600000</v>
      </c>
      <c r="C12" s="24" t="s">
        <v>21</v>
      </c>
      <c r="D12" s="19" t="s">
        <v>19</v>
      </c>
      <c r="E12" s="19" t="s">
        <v>18</v>
      </c>
      <c r="F12" s="19" t="s">
        <v>20</v>
      </c>
      <c r="G12" s="19" t="s">
        <v>22</v>
      </c>
      <c r="H12" s="25">
        <f>+B12</f>
        <v>1600000</v>
      </c>
    </row>
    <row r="13" spans="1:8" x14ac:dyDescent="0.25">
      <c r="A13" s="19" t="s">
        <v>6</v>
      </c>
      <c r="B13" s="23">
        <v>9499800</v>
      </c>
      <c r="C13" s="24" t="s">
        <v>21</v>
      </c>
      <c r="D13" s="19" t="s">
        <v>148</v>
      </c>
      <c r="E13" s="19" t="s">
        <v>65</v>
      </c>
      <c r="F13" s="19" t="s">
        <v>149</v>
      </c>
      <c r="G13" s="19" t="s">
        <v>150</v>
      </c>
      <c r="H13" s="25">
        <f>+B13</f>
        <v>9499800</v>
      </c>
    </row>
    <row r="14" spans="1:8" x14ac:dyDescent="0.25">
      <c r="A14" s="19" t="s">
        <v>6</v>
      </c>
      <c r="B14" s="26">
        <v>6000000</v>
      </c>
      <c r="C14" s="27" t="s">
        <v>23</v>
      </c>
      <c r="D14" s="19" t="s">
        <v>24</v>
      </c>
      <c r="E14" s="19" t="s">
        <v>25</v>
      </c>
      <c r="F14" s="19" t="s">
        <v>26</v>
      </c>
      <c r="G14" s="19" t="s">
        <v>27</v>
      </c>
      <c r="H14" s="25">
        <f t="shared" ref="H14:H56" si="0">+B14</f>
        <v>6000000</v>
      </c>
    </row>
    <row r="15" spans="1:8" x14ac:dyDescent="0.25">
      <c r="A15" s="19" t="s">
        <v>6</v>
      </c>
      <c r="B15" s="26">
        <v>6000000</v>
      </c>
      <c r="C15" s="27" t="s">
        <v>23</v>
      </c>
      <c r="D15" s="19" t="s">
        <v>28</v>
      </c>
      <c r="E15" s="19" t="s">
        <v>29</v>
      </c>
      <c r="F15" s="19" t="s">
        <v>30</v>
      </c>
      <c r="G15" s="19" t="s">
        <v>16</v>
      </c>
      <c r="H15" s="25">
        <f t="shared" si="0"/>
        <v>6000000</v>
      </c>
    </row>
    <row r="16" spans="1:8" x14ac:dyDescent="0.25">
      <c r="A16" s="19" t="s">
        <v>6</v>
      </c>
      <c r="B16" s="26">
        <v>5000000</v>
      </c>
      <c r="C16" s="27" t="s">
        <v>23</v>
      </c>
      <c r="D16" s="19" t="s">
        <v>38</v>
      </c>
      <c r="E16" s="19" t="s">
        <v>18</v>
      </c>
      <c r="F16" s="19" t="s">
        <v>39</v>
      </c>
      <c r="G16" s="19" t="s">
        <v>40</v>
      </c>
      <c r="H16" s="25">
        <f t="shared" si="0"/>
        <v>5000000</v>
      </c>
    </row>
    <row r="17" spans="1:8" x14ac:dyDescent="0.25">
      <c r="A17" s="19" t="s">
        <v>6</v>
      </c>
      <c r="B17" s="26">
        <v>6000000</v>
      </c>
      <c r="C17" s="27" t="s">
        <v>23</v>
      </c>
      <c r="D17" s="19" t="s">
        <v>41</v>
      </c>
      <c r="E17" s="19" t="s">
        <v>42</v>
      </c>
      <c r="F17" s="19" t="s">
        <v>43</v>
      </c>
      <c r="G17" s="19" t="s">
        <v>44</v>
      </c>
      <c r="H17" s="25">
        <f t="shared" si="0"/>
        <v>6000000</v>
      </c>
    </row>
    <row r="18" spans="1:8" x14ac:dyDescent="0.25">
      <c r="A18" s="19" t="s">
        <v>6</v>
      </c>
      <c r="B18" s="26">
        <v>5000000</v>
      </c>
      <c r="C18" s="27" t="s">
        <v>31</v>
      </c>
      <c r="D18" s="19" t="s">
        <v>45</v>
      </c>
      <c r="E18" s="19" t="s">
        <v>46</v>
      </c>
      <c r="F18" s="19" t="s">
        <v>47</v>
      </c>
      <c r="G18" s="19" t="s">
        <v>48</v>
      </c>
      <c r="H18" s="25">
        <f t="shared" si="0"/>
        <v>5000000</v>
      </c>
    </row>
    <row r="19" spans="1:8" x14ac:dyDescent="0.25">
      <c r="A19" s="19" t="s">
        <v>6</v>
      </c>
      <c r="B19" s="26">
        <v>8000000</v>
      </c>
      <c r="C19" s="27" t="s">
        <v>31</v>
      </c>
      <c r="D19" s="19" t="s">
        <v>49</v>
      </c>
      <c r="E19" s="19" t="s">
        <v>50</v>
      </c>
      <c r="F19" s="19" t="s">
        <v>51</v>
      </c>
      <c r="G19" s="19" t="s">
        <v>52</v>
      </c>
      <c r="H19" s="25">
        <f t="shared" si="0"/>
        <v>8000000</v>
      </c>
    </row>
    <row r="20" spans="1:8" x14ac:dyDescent="0.25">
      <c r="A20" s="19" t="s">
        <v>6</v>
      </c>
      <c r="B20" s="26">
        <v>8000000</v>
      </c>
      <c r="C20" s="27" t="s">
        <v>31</v>
      </c>
      <c r="D20" s="19" t="s">
        <v>53</v>
      </c>
      <c r="E20" s="19" t="s">
        <v>54</v>
      </c>
      <c r="F20" s="19" t="s">
        <v>55</v>
      </c>
      <c r="G20" s="19" t="s">
        <v>56</v>
      </c>
      <c r="H20" s="25">
        <f t="shared" si="0"/>
        <v>8000000</v>
      </c>
    </row>
    <row r="21" spans="1:8" x14ac:dyDescent="0.25">
      <c r="A21" s="19" t="s">
        <v>6</v>
      </c>
      <c r="B21" s="26">
        <v>8000000</v>
      </c>
      <c r="C21" s="27" t="s">
        <v>31</v>
      </c>
      <c r="D21" s="19" t="s">
        <v>57</v>
      </c>
      <c r="E21" s="19" t="s">
        <v>54</v>
      </c>
      <c r="F21" s="19" t="s">
        <v>58</v>
      </c>
      <c r="G21" s="19" t="s">
        <v>59</v>
      </c>
      <c r="H21" s="25">
        <f t="shared" si="0"/>
        <v>8000000</v>
      </c>
    </row>
    <row r="22" spans="1:8" x14ac:dyDescent="0.25">
      <c r="A22" s="19" t="s">
        <v>6</v>
      </c>
      <c r="B22" s="26">
        <v>1000000</v>
      </c>
      <c r="C22" s="27" t="s">
        <v>31</v>
      </c>
      <c r="D22" s="19" t="s">
        <v>60</v>
      </c>
      <c r="E22" s="19" t="s">
        <v>61</v>
      </c>
      <c r="F22" s="19" t="s">
        <v>62</v>
      </c>
      <c r="G22" s="19" t="s">
        <v>63</v>
      </c>
      <c r="H22" s="25">
        <f t="shared" si="0"/>
        <v>1000000</v>
      </c>
    </row>
    <row r="23" spans="1:8" x14ac:dyDescent="0.25">
      <c r="A23" s="19" t="s">
        <v>6</v>
      </c>
      <c r="B23" s="26">
        <v>500000</v>
      </c>
      <c r="C23" s="27" t="s">
        <v>31</v>
      </c>
      <c r="D23" s="19" t="s">
        <v>60</v>
      </c>
      <c r="E23" s="19" t="s">
        <v>61</v>
      </c>
      <c r="F23" s="19" t="s">
        <v>62</v>
      </c>
      <c r="G23" s="19" t="s">
        <v>63</v>
      </c>
      <c r="H23" s="25">
        <f t="shared" si="0"/>
        <v>500000</v>
      </c>
    </row>
    <row r="24" spans="1:8" x14ac:dyDescent="0.25">
      <c r="A24" s="19" t="s">
        <v>6</v>
      </c>
      <c r="B24" s="26">
        <v>5000000</v>
      </c>
      <c r="C24" s="27" t="s">
        <v>32</v>
      </c>
      <c r="D24" s="19" t="s">
        <v>64</v>
      </c>
      <c r="E24" s="19" t="s">
        <v>65</v>
      </c>
      <c r="F24" s="19" t="s">
        <v>66</v>
      </c>
      <c r="G24" s="19" t="s">
        <v>15</v>
      </c>
      <c r="H24" s="25">
        <f t="shared" si="0"/>
        <v>5000000</v>
      </c>
    </row>
    <row r="25" spans="1:8" x14ac:dyDescent="0.25">
      <c r="A25" s="19" t="s">
        <v>6</v>
      </c>
      <c r="B25" s="26">
        <v>5000000</v>
      </c>
      <c r="C25" s="27" t="s">
        <v>32</v>
      </c>
      <c r="D25" s="19" t="s">
        <v>67</v>
      </c>
      <c r="E25" s="19" t="s">
        <v>68</v>
      </c>
      <c r="F25" s="19" t="s">
        <v>69</v>
      </c>
      <c r="G25" s="19" t="s">
        <v>70</v>
      </c>
      <c r="H25" s="25">
        <f t="shared" si="0"/>
        <v>5000000</v>
      </c>
    </row>
    <row r="26" spans="1:8" x14ac:dyDescent="0.25">
      <c r="A26" s="19" t="s">
        <v>6</v>
      </c>
      <c r="B26" s="26">
        <v>2000000</v>
      </c>
      <c r="C26" s="27" t="s">
        <v>32</v>
      </c>
      <c r="D26" s="19" t="s">
        <v>71</v>
      </c>
      <c r="E26" s="19" t="s">
        <v>72</v>
      </c>
      <c r="F26" s="19" t="s">
        <v>73</v>
      </c>
      <c r="G26" s="19" t="s">
        <v>74</v>
      </c>
      <c r="H26" s="25">
        <f t="shared" si="0"/>
        <v>2000000</v>
      </c>
    </row>
    <row r="27" spans="1:8" x14ac:dyDescent="0.25">
      <c r="A27" s="19" t="s">
        <v>6</v>
      </c>
      <c r="B27" s="26">
        <v>5000000</v>
      </c>
      <c r="C27" s="27">
        <v>46382</v>
      </c>
      <c r="D27" s="19" t="s">
        <v>154</v>
      </c>
      <c r="E27" s="19" t="s">
        <v>155</v>
      </c>
      <c r="F27" s="19" t="s">
        <v>156</v>
      </c>
      <c r="G27" s="19" t="s">
        <v>157</v>
      </c>
      <c r="H27" s="25">
        <v>5000000</v>
      </c>
    </row>
    <row r="28" spans="1:8" x14ac:dyDescent="0.25">
      <c r="A28" s="19" t="s">
        <v>6</v>
      </c>
      <c r="B28" s="26">
        <v>5172000</v>
      </c>
      <c r="C28" s="27" t="s">
        <v>32</v>
      </c>
      <c r="D28" s="19" t="s">
        <v>75</v>
      </c>
      <c r="E28" s="19" t="s">
        <v>76</v>
      </c>
      <c r="F28" s="19" t="s">
        <v>77</v>
      </c>
      <c r="G28" s="19" t="s">
        <v>78</v>
      </c>
      <c r="H28" s="25">
        <f t="shared" si="0"/>
        <v>5172000</v>
      </c>
    </row>
    <row r="29" spans="1:8" x14ac:dyDescent="0.25">
      <c r="A29" s="19" t="s">
        <v>6</v>
      </c>
      <c r="B29" s="26">
        <v>8740000</v>
      </c>
      <c r="C29" s="27" t="s">
        <v>32</v>
      </c>
      <c r="D29" s="19" t="s">
        <v>79</v>
      </c>
      <c r="E29" s="19" t="s">
        <v>80</v>
      </c>
      <c r="F29" s="19" t="s">
        <v>81</v>
      </c>
      <c r="G29" s="19" t="s">
        <v>82</v>
      </c>
      <c r="H29" s="25">
        <f t="shared" si="0"/>
        <v>8740000</v>
      </c>
    </row>
    <row r="30" spans="1:8" x14ac:dyDescent="0.25">
      <c r="A30" s="19" t="s">
        <v>6</v>
      </c>
      <c r="B30" s="26">
        <v>8000000</v>
      </c>
      <c r="C30" s="27" t="s">
        <v>32</v>
      </c>
      <c r="D30" s="19" t="s">
        <v>83</v>
      </c>
      <c r="E30" s="19" t="s">
        <v>84</v>
      </c>
      <c r="F30" s="19" t="s">
        <v>85</v>
      </c>
      <c r="G30" s="19" t="s">
        <v>86</v>
      </c>
      <c r="H30" s="25">
        <f t="shared" si="0"/>
        <v>8000000</v>
      </c>
    </row>
    <row r="31" spans="1:8" x14ac:dyDescent="0.25">
      <c r="A31" s="19" t="s">
        <v>6</v>
      </c>
      <c r="B31" s="26">
        <v>3500000</v>
      </c>
      <c r="C31" s="27" t="s">
        <v>32</v>
      </c>
      <c r="D31" s="19" t="s">
        <v>87</v>
      </c>
      <c r="E31" s="19" t="s">
        <v>88</v>
      </c>
      <c r="F31" s="19" t="s">
        <v>89</v>
      </c>
      <c r="G31" s="19" t="s">
        <v>90</v>
      </c>
      <c r="H31" s="25">
        <v>3500000</v>
      </c>
    </row>
    <row r="32" spans="1:8" x14ac:dyDescent="0.25">
      <c r="A32" s="19" t="s">
        <v>6</v>
      </c>
      <c r="B32" s="26">
        <v>4320000</v>
      </c>
      <c r="C32" s="27" t="s">
        <v>32</v>
      </c>
      <c r="D32" s="19" t="s">
        <v>91</v>
      </c>
      <c r="E32" s="19" t="s">
        <v>92</v>
      </c>
      <c r="F32" s="19" t="s">
        <v>93</v>
      </c>
      <c r="G32" s="19" t="s">
        <v>94</v>
      </c>
      <c r="H32" s="25">
        <f t="shared" si="0"/>
        <v>4320000</v>
      </c>
    </row>
    <row r="33" spans="1:8" x14ac:dyDescent="0.25">
      <c r="A33" s="19" t="s">
        <v>6</v>
      </c>
      <c r="B33" s="26">
        <v>5000000</v>
      </c>
      <c r="C33" s="27" t="s">
        <v>32</v>
      </c>
      <c r="D33" s="19" t="s">
        <v>95</v>
      </c>
      <c r="E33" s="19" t="s">
        <v>96</v>
      </c>
      <c r="F33" s="19" t="s">
        <v>97</v>
      </c>
      <c r="G33" s="19" t="s">
        <v>98</v>
      </c>
      <c r="H33" s="25">
        <f t="shared" si="0"/>
        <v>5000000</v>
      </c>
    </row>
    <row r="34" spans="1:8" x14ac:dyDescent="0.25">
      <c r="A34" s="19" t="s">
        <v>6</v>
      </c>
      <c r="B34" s="26">
        <v>5000000</v>
      </c>
      <c r="C34" s="27" t="s">
        <v>32</v>
      </c>
      <c r="D34" s="19" t="s">
        <v>99</v>
      </c>
      <c r="E34" s="19" t="s">
        <v>100</v>
      </c>
      <c r="F34" s="19" t="s">
        <v>101</v>
      </c>
      <c r="G34" s="19" t="s">
        <v>102</v>
      </c>
      <c r="H34" s="25">
        <f t="shared" si="0"/>
        <v>5000000</v>
      </c>
    </row>
    <row r="35" spans="1:8" x14ac:dyDescent="0.25">
      <c r="A35" s="19" t="s">
        <v>6</v>
      </c>
      <c r="B35" s="26">
        <v>1500000</v>
      </c>
      <c r="C35" s="27" t="s">
        <v>32</v>
      </c>
      <c r="D35" s="19" t="s">
        <v>103</v>
      </c>
      <c r="E35" s="19" t="s">
        <v>104</v>
      </c>
      <c r="F35" s="19" t="s">
        <v>105</v>
      </c>
      <c r="G35" s="19" t="s">
        <v>106</v>
      </c>
      <c r="H35" s="25">
        <f t="shared" si="0"/>
        <v>1500000</v>
      </c>
    </row>
    <row r="36" spans="1:8" x14ac:dyDescent="0.25">
      <c r="A36" s="19" t="s">
        <v>6</v>
      </c>
      <c r="B36" s="26">
        <v>6000000</v>
      </c>
      <c r="C36" s="27" t="s">
        <v>32</v>
      </c>
      <c r="D36" s="19" t="s">
        <v>107</v>
      </c>
      <c r="E36" s="19" t="s">
        <v>108</v>
      </c>
      <c r="F36" s="19" t="s">
        <v>109</v>
      </c>
      <c r="G36" s="19" t="s">
        <v>110</v>
      </c>
      <c r="H36" s="25">
        <f t="shared" si="0"/>
        <v>6000000</v>
      </c>
    </row>
    <row r="37" spans="1:8" x14ac:dyDescent="0.25">
      <c r="A37" s="19" t="s">
        <v>6</v>
      </c>
      <c r="B37" s="26">
        <v>4500000</v>
      </c>
      <c r="C37" s="27" t="s">
        <v>32</v>
      </c>
      <c r="D37" s="19" t="s">
        <v>111</v>
      </c>
      <c r="E37" s="19" t="s">
        <v>112</v>
      </c>
      <c r="F37" s="19" t="s">
        <v>113</v>
      </c>
      <c r="G37" s="19" t="s">
        <v>114</v>
      </c>
      <c r="H37" s="25">
        <f t="shared" si="0"/>
        <v>4500000</v>
      </c>
    </row>
    <row r="38" spans="1:8" x14ac:dyDescent="0.25">
      <c r="A38" s="19" t="s">
        <v>6</v>
      </c>
      <c r="B38" s="26">
        <v>4000000</v>
      </c>
      <c r="C38" s="27" t="s">
        <v>33</v>
      </c>
      <c r="D38" s="19" t="s">
        <v>111</v>
      </c>
      <c r="E38" s="19" t="s">
        <v>112</v>
      </c>
      <c r="F38" s="19" t="s">
        <v>113</v>
      </c>
      <c r="G38" s="19" t="s">
        <v>114</v>
      </c>
      <c r="H38" s="25">
        <f t="shared" si="0"/>
        <v>4000000</v>
      </c>
    </row>
    <row r="39" spans="1:8" x14ac:dyDescent="0.25">
      <c r="A39" s="19" t="s">
        <v>6</v>
      </c>
      <c r="B39" s="26">
        <v>1750000</v>
      </c>
      <c r="C39" s="27" t="s">
        <v>33</v>
      </c>
      <c r="D39" s="19" t="s">
        <v>115</v>
      </c>
      <c r="E39" s="19" t="s">
        <v>116</v>
      </c>
      <c r="F39" s="19" t="s">
        <v>17</v>
      </c>
      <c r="G39" s="19" t="s">
        <v>117</v>
      </c>
      <c r="H39" s="25">
        <f t="shared" si="0"/>
        <v>1750000</v>
      </c>
    </row>
    <row r="40" spans="1:8" x14ac:dyDescent="0.25">
      <c r="A40" s="19" t="s">
        <v>6</v>
      </c>
      <c r="B40" s="26">
        <v>3000000</v>
      </c>
      <c r="C40" s="27">
        <v>46383</v>
      </c>
      <c r="D40" s="19" t="s">
        <v>181</v>
      </c>
      <c r="E40" s="19" t="s">
        <v>182</v>
      </c>
      <c r="F40" s="19" t="s">
        <v>163</v>
      </c>
      <c r="G40" s="19" t="s">
        <v>26</v>
      </c>
      <c r="H40" s="25">
        <v>3000000</v>
      </c>
    </row>
    <row r="41" spans="1:8" x14ac:dyDescent="0.25">
      <c r="A41" s="19" t="s">
        <v>6</v>
      </c>
      <c r="B41" s="26">
        <v>1920000</v>
      </c>
      <c r="C41" s="27" t="s">
        <v>34</v>
      </c>
      <c r="D41" s="19" t="s">
        <v>118</v>
      </c>
      <c r="E41" s="19" t="s">
        <v>46</v>
      </c>
      <c r="F41" s="19" t="s">
        <v>119</v>
      </c>
      <c r="G41" s="19" t="s">
        <v>63</v>
      </c>
      <c r="H41" s="25">
        <f t="shared" si="0"/>
        <v>1920000</v>
      </c>
    </row>
    <row r="42" spans="1:8" x14ac:dyDescent="0.25">
      <c r="A42" s="19" t="s">
        <v>6</v>
      </c>
      <c r="B42" s="26">
        <v>1920000</v>
      </c>
      <c r="C42" s="27" t="s">
        <v>34</v>
      </c>
      <c r="D42" s="19" t="s">
        <v>118</v>
      </c>
      <c r="E42" s="19" t="s">
        <v>46</v>
      </c>
      <c r="F42" s="19" t="s">
        <v>119</v>
      </c>
      <c r="G42" s="19" t="s">
        <v>63</v>
      </c>
      <c r="H42" s="25">
        <f t="shared" si="0"/>
        <v>1920000</v>
      </c>
    </row>
    <row r="43" spans="1:8" x14ac:dyDescent="0.25">
      <c r="A43" s="19" t="s">
        <v>6</v>
      </c>
      <c r="B43" s="26">
        <v>1200000</v>
      </c>
      <c r="C43" s="27" t="s">
        <v>34</v>
      </c>
      <c r="D43" s="19" t="s">
        <v>120</v>
      </c>
      <c r="E43" s="19" t="s">
        <v>18</v>
      </c>
      <c r="F43" s="19" t="s">
        <v>121</v>
      </c>
      <c r="G43" s="19" t="s">
        <v>122</v>
      </c>
      <c r="H43" s="25">
        <f t="shared" si="0"/>
        <v>1200000</v>
      </c>
    </row>
    <row r="44" spans="1:8" x14ac:dyDescent="0.25">
      <c r="A44" s="19" t="s">
        <v>6</v>
      </c>
      <c r="B44" s="26">
        <v>720000</v>
      </c>
      <c r="C44" s="27" t="s">
        <v>35</v>
      </c>
      <c r="D44" s="19" t="s">
        <v>151</v>
      </c>
      <c r="E44" s="19" t="s">
        <v>65</v>
      </c>
      <c r="F44" s="19" t="s">
        <v>152</v>
      </c>
      <c r="G44" s="19" t="s">
        <v>153</v>
      </c>
      <c r="H44" s="25">
        <f>+B44</f>
        <v>720000</v>
      </c>
    </row>
    <row r="45" spans="1:8" x14ac:dyDescent="0.25">
      <c r="A45" s="19" t="s">
        <v>6</v>
      </c>
      <c r="B45" s="26">
        <v>5000000</v>
      </c>
      <c r="C45" s="27" t="s">
        <v>36</v>
      </c>
      <c r="D45" s="19" t="s">
        <v>123</v>
      </c>
      <c r="E45" s="19" t="s">
        <v>124</v>
      </c>
      <c r="F45" s="19" t="s">
        <v>125</v>
      </c>
      <c r="G45" s="19" t="s">
        <v>126</v>
      </c>
      <c r="H45" s="25">
        <f t="shared" si="0"/>
        <v>5000000</v>
      </c>
    </row>
    <row r="46" spans="1:8" x14ac:dyDescent="0.25">
      <c r="A46" s="19" t="s">
        <v>6</v>
      </c>
      <c r="B46" s="26">
        <v>2000000</v>
      </c>
      <c r="C46" s="27" t="s">
        <v>36</v>
      </c>
      <c r="D46" s="19" t="s">
        <v>123</v>
      </c>
      <c r="E46" s="19" t="s">
        <v>124</v>
      </c>
      <c r="F46" s="19" t="s">
        <v>125</v>
      </c>
      <c r="G46" s="19" t="s">
        <v>126</v>
      </c>
      <c r="H46" s="25">
        <f t="shared" si="0"/>
        <v>2000000</v>
      </c>
    </row>
    <row r="47" spans="1:8" x14ac:dyDescent="0.25">
      <c r="A47" s="19" t="s">
        <v>6</v>
      </c>
      <c r="B47" s="26">
        <v>1320000</v>
      </c>
      <c r="C47" s="27" t="s">
        <v>36</v>
      </c>
      <c r="D47" s="19" t="s">
        <v>127</v>
      </c>
      <c r="E47" s="19" t="s">
        <v>128</v>
      </c>
      <c r="F47" s="19" t="s">
        <v>129</v>
      </c>
      <c r="G47" s="19" t="s">
        <v>14</v>
      </c>
      <c r="H47" s="25">
        <f t="shared" si="0"/>
        <v>1320000</v>
      </c>
    </row>
    <row r="48" spans="1:8" x14ac:dyDescent="0.25">
      <c r="A48" s="19" t="s">
        <v>6</v>
      </c>
      <c r="B48" s="26">
        <v>6480000</v>
      </c>
      <c r="C48" s="27" t="s">
        <v>36</v>
      </c>
      <c r="D48" s="19" t="s">
        <v>130</v>
      </c>
      <c r="E48" s="19" t="s">
        <v>131</v>
      </c>
      <c r="F48" s="19" t="s">
        <v>132</v>
      </c>
      <c r="G48" s="19" t="s">
        <v>133</v>
      </c>
      <c r="H48" s="25">
        <f t="shared" si="0"/>
        <v>6480000</v>
      </c>
    </row>
    <row r="49" spans="1:8" x14ac:dyDescent="0.25">
      <c r="A49" s="19" t="s">
        <v>6</v>
      </c>
      <c r="B49" s="26">
        <v>9000000</v>
      </c>
      <c r="C49" s="27" t="s">
        <v>36</v>
      </c>
      <c r="D49" s="19" t="s">
        <v>134</v>
      </c>
      <c r="E49" s="19" t="s">
        <v>18</v>
      </c>
      <c r="F49" s="19" t="s">
        <v>135</v>
      </c>
      <c r="G49" s="19" t="s">
        <v>136</v>
      </c>
      <c r="H49" s="25">
        <f t="shared" si="0"/>
        <v>9000000</v>
      </c>
    </row>
    <row r="50" spans="1:8" x14ac:dyDescent="0.25">
      <c r="A50" s="19" t="s">
        <v>6</v>
      </c>
      <c r="B50" s="26">
        <v>6000000</v>
      </c>
      <c r="C50" s="27" t="s">
        <v>37</v>
      </c>
      <c r="D50" s="19" t="s">
        <v>137</v>
      </c>
      <c r="E50" s="19" t="s">
        <v>138</v>
      </c>
      <c r="F50" s="19" t="s">
        <v>139</v>
      </c>
      <c r="G50" s="19" t="s">
        <v>140</v>
      </c>
      <c r="H50" s="25">
        <f t="shared" si="0"/>
        <v>6000000</v>
      </c>
    </row>
    <row r="51" spans="1:8" x14ac:dyDescent="0.25">
      <c r="A51" s="19" t="s">
        <v>6</v>
      </c>
      <c r="B51" s="26">
        <v>4000000</v>
      </c>
      <c r="C51" s="27" t="s">
        <v>37</v>
      </c>
      <c r="D51" s="19" t="s">
        <v>141</v>
      </c>
      <c r="E51" s="19" t="s">
        <v>142</v>
      </c>
      <c r="F51" s="19" t="s">
        <v>143</v>
      </c>
      <c r="G51" s="19" t="s">
        <v>93</v>
      </c>
      <c r="H51" s="25">
        <f t="shared" si="0"/>
        <v>4000000</v>
      </c>
    </row>
    <row r="52" spans="1:8" x14ac:dyDescent="0.25">
      <c r="A52" s="19" t="s">
        <v>6</v>
      </c>
      <c r="B52" s="26">
        <v>2000000</v>
      </c>
      <c r="C52" s="27" t="s">
        <v>37</v>
      </c>
      <c r="D52" s="19" t="s">
        <v>144</v>
      </c>
      <c r="E52" s="19" t="s">
        <v>145</v>
      </c>
      <c r="F52" s="19" t="s">
        <v>146</v>
      </c>
      <c r="G52" s="19" t="s">
        <v>147</v>
      </c>
      <c r="H52" s="25">
        <f t="shared" si="0"/>
        <v>2000000</v>
      </c>
    </row>
    <row r="53" spans="1:8" x14ac:dyDescent="0.25">
      <c r="A53" s="19" t="s">
        <v>6</v>
      </c>
      <c r="B53" s="26">
        <v>5000000</v>
      </c>
      <c r="C53" s="27">
        <v>46387</v>
      </c>
      <c r="D53" s="19" t="s">
        <v>162</v>
      </c>
      <c r="E53" s="19" t="s">
        <v>159</v>
      </c>
      <c r="F53" s="19" t="s">
        <v>160</v>
      </c>
      <c r="G53" s="19" t="s">
        <v>161</v>
      </c>
      <c r="H53" s="25">
        <v>5000000</v>
      </c>
    </row>
    <row r="54" spans="1:8" x14ac:dyDescent="0.25">
      <c r="A54" s="19" t="s">
        <v>6</v>
      </c>
      <c r="B54" s="26">
        <v>20000</v>
      </c>
      <c r="C54" s="27">
        <v>46387</v>
      </c>
      <c r="D54" s="19" t="s">
        <v>162</v>
      </c>
      <c r="E54" s="19" t="s">
        <v>159</v>
      </c>
      <c r="F54" s="19" t="s">
        <v>160</v>
      </c>
      <c r="G54" s="19" t="s">
        <v>161</v>
      </c>
      <c r="H54" s="25">
        <v>20000</v>
      </c>
    </row>
    <row r="55" spans="1:8" x14ac:dyDescent="0.25">
      <c r="A55" s="19" t="s">
        <v>6</v>
      </c>
      <c r="B55" s="26">
        <v>4000000</v>
      </c>
      <c r="C55" s="27" t="s">
        <v>37</v>
      </c>
      <c r="D55" s="19" t="s">
        <v>115</v>
      </c>
      <c r="E55" s="19" t="s">
        <v>116</v>
      </c>
      <c r="F55" s="19" t="s">
        <v>17</v>
      </c>
      <c r="G55" s="19" t="s">
        <v>117</v>
      </c>
      <c r="H55" s="25">
        <f t="shared" si="0"/>
        <v>4000000</v>
      </c>
    </row>
    <row r="56" spans="1:8" x14ac:dyDescent="0.25">
      <c r="A56" s="19" t="s">
        <v>6</v>
      </c>
      <c r="B56" s="26">
        <v>2000000</v>
      </c>
      <c r="C56" s="27" t="s">
        <v>37</v>
      </c>
      <c r="D56" s="19" t="s">
        <v>115</v>
      </c>
      <c r="E56" s="19" t="s">
        <v>116</v>
      </c>
      <c r="F56" s="19" t="s">
        <v>17</v>
      </c>
      <c r="G56" s="19" t="s">
        <v>117</v>
      </c>
      <c r="H56" s="25">
        <f t="shared" si="0"/>
        <v>2000000</v>
      </c>
    </row>
    <row r="57" spans="1:8" x14ac:dyDescent="0.25">
      <c r="A57" s="9" t="s">
        <v>5</v>
      </c>
      <c r="B57" s="17">
        <f>SUM(B7:B56)</f>
        <v>212265800</v>
      </c>
      <c r="C57" s="15"/>
      <c r="D57" s="10"/>
      <c r="E57" s="15"/>
      <c r="F57" s="15"/>
      <c r="G57" s="15"/>
      <c r="H57" s="17">
        <f>SUM(H7:H56)</f>
        <v>212265800</v>
      </c>
    </row>
  </sheetData>
  <mergeCells count="4">
    <mergeCell ref="H5:H6"/>
    <mergeCell ref="A2:H2"/>
    <mergeCell ref="A5:C5"/>
    <mergeCell ref="D5:G5"/>
  </mergeCells>
  <pageMargins left="0.70866141732283472" right="0.19685039370078741" top="0.74803149606299213" bottom="0.74803149606299213" header="0.31496062992125984" footer="0.31496062992125984"/>
  <pageSetup scale="8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1. Хувь хүн</vt:lpstr>
      <vt:lpstr>'1. Хувь хүн'!Print_Titles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It Department</cp:lastModifiedBy>
  <cp:lastPrinted>2026-01-08T05:11:27Z</cp:lastPrinted>
  <dcterms:created xsi:type="dcterms:W3CDTF">2025-02-03T01:11:09Z</dcterms:created>
  <dcterms:modified xsi:type="dcterms:W3CDTF">2026-01-08T07:54:21Z</dcterms:modified>
</cp:coreProperties>
</file>